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25600" windowHeight="15180" tabRatio="500" activeTab="0"/>
  </bookViews>
  <sheets>
    <sheet name="MAUTRECHNER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<sst xmlns="http://schemas.openxmlformats.org/spreadsheetml/2006/main" count="34" uniqueCount="27">
  <si>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SCHADSTOFFKLASSE</t>
  </si>
  <si>
    <t>KAT A</t>
  </si>
  <si>
    <t>KAT B</t>
  </si>
  <si>
    <t>KAT C</t>
  </si>
  <si>
    <t>KAT D</t>
  </si>
  <si>
    <t>KAT E</t>
  </si>
  <si>
    <t>KAT F</t>
  </si>
  <si>
    <t>BIS 3 ACHSEN</t>
  </si>
  <si>
    <t>AB 4 ACHSEN</t>
  </si>
  <si>
    <t>MAUTPFLICHTIGE WEGSTRECKE (KM)</t>
  </si>
  <si>
    <t>ANZAHL DER ACHSEN</t>
  </si>
  <si>
    <t>SUMME DER MAUTGEBÜHREN (EURO)</t>
  </si>
  <si>
    <r>
      <t xml:space="preserve">MAUTRECHNER  </t>
    </r>
    <r>
      <rPr>
        <sz val="12"/>
        <color indexed="8"/>
        <rFont val="Calibri"/>
        <family val="2"/>
      </rPr>
      <t>gültig ab 01.01.2015</t>
    </r>
  </si>
  <si>
    <t>Die Höhe der Maut richtet sich nach der Schadstoffklasse, der Achsanzahl des LKWs, der Länge der mautpflichtigen</t>
  </si>
  <si>
    <t>Strecke und dem Mautsatz</t>
  </si>
  <si>
    <t>Die Gewichtsgrenze, ab welche ein Lkw mautpflichtig ist, wird zum 01. Oktober 2015 von 12 t auf 7,5 t Zul.Ges.Gew.</t>
  </si>
  <si>
    <t>abgesenkt.</t>
  </si>
  <si>
    <t>Mautpflichtig sind derzeit noch alle LKW über 12 t Zul. Gesamtgewicht.</t>
  </si>
  <si>
    <t>EURO 6 | S6</t>
  </si>
  <si>
    <t>EURO 5 | S5 / EEV 1</t>
  </si>
  <si>
    <t>EURO 4 | S4</t>
  </si>
  <si>
    <t>EURO 3 | S3 MIT PARTIKELMINDERUNG 2</t>
  </si>
  <si>
    <t>EURO 3 | S3</t>
  </si>
  <si>
    <t>EURO 2 | S2 MIT PARTIKELMINDERUNG 1</t>
  </si>
  <si>
    <t>EURO 2 | S2</t>
  </si>
  <si>
    <t>EURO 1 | S1</t>
  </si>
  <si>
    <t>OHNE | S0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</si>
</sst>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&quot;€&quot;_-;\-* #,##0.000\ &quot;€&quot;_-;_-* &quot;-&quot;??\ &quot;€&quot;_-;_-@_-"/>
    <numFmt numFmtId="165" formatCode="_-* #,##0.000\ _€_-;\-* #,##0.000\ _€_-;_-* &quot;-&quot;???\ _€_-;_-@_-"/>
    <numFmt numFmtId="166" formatCode="#,##0.00_ ;\-#,##0.00\ 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2"/>
      <color indexed="43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Geneva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164" fontId="0" fillId="33" borderId="0" xfId="44" applyNumberFormat="1" applyFont="1" applyFill="1" applyAlignment="1">
      <alignment/>
    </xf>
    <xf numFmtId="0" fontId="4" fillId="33" borderId="0" xfId="0" applyFont="1" applyFill="1" applyAlignment="1">
      <alignment/>
    </xf>
    <xf numFmtId="164" fontId="4" fillId="33" borderId="0" xfId="44" applyNumberFormat="1" applyFont="1" applyFill="1" applyAlignment="1">
      <alignment horizontal="center"/>
    </xf>
    <xf numFmtId="164" fontId="4" fillId="33" borderId="0" xfId="44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34" borderId="10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66" fontId="2" fillId="35" borderId="11" xfId="44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U42"/>
  <sheetViews>
    <sheetView tabSelected="1" workbookViewId="0" topLeftCell="A1">
      <selection activeCell="C13" sqref="C13"/>
    </sheetView>
  </sheetViews>
  <sheetFormatPr defaultColWidth="11.00390625" defaultRowHeight="15.75"/>
  <cols>
    <col min="1" max="1" width="5.625" style="2" customWidth="1"/>
    <col min="2" max="2" width="54.625" style="2" customWidth="1"/>
    <col min="3" max="3" width="34.125" style="2" customWidth="1"/>
    <col min="4" max="17" width="23.125" style="2" customWidth="1"/>
    <col min="18" max="18" width="23.125" style="6" customWidth="1"/>
    <col min="19" max="19" width="35.375" style="6" customWidth="1"/>
    <col min="20" max="21" width="16.125" style="6" customWidth="1"/>
    <col min="22" max="23" width="23.125" style="2" customWidth="1"/>
    <col min="24" max="16384" width="11.00390625" style="2" customWidth="1"/>
  </cols>
  <sheetData>
    <row r="1" ht="22.5" customHeight="1"/>
    <row r="2" ht="24.75">
      <c r="B2" s="1" t="s">
        <v>12</v>
      </c>
    </row>
    <row r="3" ht="24.75">
      <c r="B3" s="1"/>
    </row>
    <row r="4" spans="1:21" s="12" customFormat="1" ht="15">
      <c r="A4" s="11"/>
      <c r="B4" s="11" t="s">
        <v>17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6"/>
      <c r="S4" s="6"/>
      <c r="T4" s="6"/>
      <c r="U4" s="6"/>
    </row>
    <row r="5" spans="2:21" s="12" customFormat="1" ht="15">
      <c r="B5" s="12" t="s">
        <v>15</v>
      </c>
      <c r="R5" s="6"/>
      <c r="S5" s="6"/>
      <c r="T5" s="6"/>
      <c r="U5" s="6"/>
    </row>
    <row r="6" spans="2:21" s="12" customFormat="1" ht="15">
      <c r="B6" s="12" t="s">
        <v>16</v>
      </c>
      <c r="R6" s="6"/>
      <c r="S6" s="6"/>
      <c r="T6" s="6"/>
      <c r="U6" s="6"/>
    </row>
    <row r="7" spans="2:21" s="12" customFormat="1" ht="15">
      <c r="B7" s="12" t="s">
        <v>13</v>
      </c>
      <c r="R7" s="6"/>
      <c r="S7" s="6"/>
      <c r="T7" s="6"/>
      <c r="U7" s="6"/>
    </row>
    <row r="8" spans="2:21" s="12" customFormat="1" ht="15">
      <c r="B8" s="12" t="s">
        <v>14</v>
      </c>
      <c r="R8" s="6"/>
      <c r="S8" s="6"/>
      <c r="T8" s="6"/>
      <c r="U8" s="6"/>
    </row>
    <row r="9" spans="18:21" s="12" customFormat="1" ht="15">
      <c r="R9" s="6"/>
      <c r="S9" s="6"/>
      <c r="T9" s="6"/>
      <c r="U9" s="6"/>
    </row>
    <row r="10" spans="2:21" s="12" customFormat="1" ht="15.75" thickBot="1">
      <c r="B10" s="2"/>
      <c r="C10" s="2"/>
      <c r="R10" s="6"/>
      <c r="S10" s="6"/>
      <c r="T10" s="6"/>
      <c r="U10" s="6"/>
    </row>
    <row r="11" spans="2:21" s="12" customFormat="1" ht="21" thickBot="1">
      <c r="B11" s="3" t="s">
        <v>9</v>
      </c>
      <c r="C11" s="10">
        <v>320</v>
      </c>
      <c r="R11" s="6"/>
      <c r="S11" s="6"/>
      <c r="T11" s="6"/>
      <c r="U11" s="6"/>
    </row>
    <row r="12" spans="2:21" s="12" customFormat="1" ht="21" thickBot="1">
      <c r="B12" s="3"/>
      <c r="C12" s="3"/>
      <c r="R12" s="6"/>
      <c r="S12" s="6"/>
      <c r="T12" s="6"/>
      <c r="U12" s="6"/>
    </row>
    <row r="13" spans="2:21" ht="21" thickBot="1">
      <c r="B13" s="3" t="s">
        <v>0</v>
      </c>
      <c r="C13" s="10" t="s">
        <v>18</v>
      </c>
      <c r="R13" s="7">
        <f>SUMIF(T15:U15,C15,T13:U13)</f>
        <v>0.131</v>
      </c>
      <c r="T13" s="8">
        <f>SUMIF(S17:S25,C13,T17:T25)</f>
        <v>0.125</v>
      </c>
      <c r="U13" s="8">
        <f>SUMIF(S17:S25,C13,U17:U25)</f>
        <v>0.131</v>
      </c>
    </row>
    <row r="14" spans="2:3" ht="21" thickBot="1">
      <c r="B14" s="3"/>
      <c r="C14" s="3"/>
    </row>
    <row r="15" spans="2:21" ht="21" thickBot="1">
      <c r="B15" s="3" t="s">
        <v>10</v>
      </c>
      <c r="C15" s="10" t="s">
        <v>8</v>
      </c>
      <c r="T15" s="9" t="s">
        <v>7</v>
      </c>
      <c r="U15" s="9" t="s">
        <v>8</v>
      </c>
    </row>
    <row r="16" spans="2:3" ht="19.5">
      <c r="B16" s="3"/>
      <c r="C16" s="3"/>
    </row>
    <row r="17" spans="2:21" ht="19.5">
      <c r="B17" s="3"/>
      <c r="C17" s="3"/>
      <c r="R17" s="6" t="s">
        <v>1</v>
      </c>
      <c r="S17" s="6" t="s">
        <v>18</v>
      </c>
      <c r="T17" s="8">
        <v>0.125</v>
      </c>
      <c r="U17" s="8">
        <v>0.131</v>
      </c>
    </row>
    <row r="18" spans="2:21" ht="19.5">
      <c r="B18" s="3" t="s">
        <v>11</v>
      </c>
      <c r="C18" s="13">
        <f>+R13*C11</f>
        <v>41.92</v>
      </c>
      <c r="R18" s="6" t="s">
        <v>2</v>
      </c>
      <c r="S18" s="6" t="s">
        <v>19</v>
      </c>
      <c r="T18" s="8">
        <v>0.146</v>
      </c>
      <c r="U18" s="8">
        <v>0.152</v>
      </c>
    </row>
    <row r="19" spans="2:21" ht="19.5">
      <c r="B19" s="3"/>
      <c r="C19" s="3"/>
      <c r="R19" s="6" t="s">
        <v>3</v>
      </c>
      <c r="S19" s="6" t="s">
        <v>20</v>
      </c>
      <c r="T19" s="8">
        <v>0.157</v>
      </c>
      <c r="U19" s="8">
        <v>0.163</v>
      </c>
    </row>
    <row r="20" spans="18:21" ht="15">
      <c r="R20" s="6" t="s">
        <v>3</v>
      </c>
      <c r="S20" s="6" t="s">
        <v>21</v>
      </c>
      <c r="T20" s="8">
        <v>0.157</v>
      </c>
      <c r="U20" s="8">
        <v>0.163</v>
      </c>
    </row>
    <row r="21" spans="18:21" ht="15">
      <c r="R21" s="6" t="s">
        <v>4</v>
      </c>
      <c r="S21" s="6" t="s">
        <v>22</v>
      </c>
      <c r="T21" s="8">
        <v>0.188</v>
      </c>
      <c r="U21" s="8">
        <v>0.194</v>
      </c>
    </row>
    <row r="22" spans="18:21" ht="15">
      <c r="R22" s="6" t="s">
        <v>4</v>
      </c>
      <c r="S22" s="6" t="s">
        <v>23</v>
      </c>
      <c r="T22" s="8">
        <v>0.188</v>
      </c>
      <c r="U22" s="8">
        <v>0.194</v>
      </c>
    </row>
    <row r="23" spans="18:21" ht="15">
      <c r="R23" s="6" t="s">
        <v>5</v>
      </c>
      <c r="S23" s="6" t="s">
        <v>24</v>
      </c>
      <c r="T23" s="8">
        <v>0.198</v>
      </c>
      <c r="U23" s="8">
        <v>0.204</v>
      </c>
    </row>
    <row r="24" spans="18:21" ht="15">
      <c r="R24" s="6" t="s">
        <v>6</v>
      </c>
      <c r="S24" s="6" t="s">
        <v>25</v>
      </c>
      <c r="T24" s="8">
        <v>0.208</v>
      </c>
      <c r="U24" s="8">
        <v>0.214</v>
      </c>
    </row>
    <row r="25" spans="18:21" ht="15">
      <c r="R25" s="6" t="s">
        <v>6</v>
      </c>
      <c r="S25" s="6" t="s">
        <v>26</v>
      </c>
      <c r="T25" s="8">
        <v>0.208</v>
      </c>
      <c r="U25" s="8">
        <v>0.214</v>
      </c>
    </row>
    <row r="27" ht="15">
      <c r="S27" s="6" t="s">
        <v>7</v>
      </c>
    </row>
    <row r="28" ht="15">
      <c r="S28" s="6" t="s">
        <v>8</v>
      </c>
    </row>
    <row r="32" spans="3:16" ht="1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42" spans="3:16" ht="1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</sheetData>
  <sheetProtection password="C76D" sheet="1" objects="1" scenarios="1" selectLockedCells="1"/>
  <dataValidations count="2">
    <dataValidation type="list" allowBlank="1" showInputMessage="1" showErrorMessage="1" sqref="C13">
      <formula1>MAUTRECHNER!$S$17:$S$25</formula1>
    </dataValidation>
    <dataValidation type="list" allowBlank="1" showInputMessage="1" showErrorMessage="1" sqref="C15">
      <formula1>MAUTRECHNER!$S$27:$S$28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nn</cp:lastModifiedBy>
  <dcterms:created xsi:type="dcterms:W3CDTF">2015-01-02T20:29:49Z</dcterms:created>
  <dcterms:modified xsi:type="dcterms:W3CDTF">2015-01-05T22:19:34Z</dcterms:modified>
  <cp:category/>
  <cp:version/>
  <cp:contentType/>
  <cp:contentStatus/>
</cp:coreProperties>
</file>